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V:\users\Finpool1\3 Account Payable\Prompt Payment Quarterly Reports\2024\JAN-MAR\Dept Return\"/>
    </mc:Choice>
  </mc:AlternateContent>
  <xr:revisionPtr revIDLastSave="0" documentId="13_ncr:1_{200F7566-03F0-4A14-B7D9-012A48ADA8C3}" xr6:coauthVersionLast="47" xr6:coauthVersionMax="47" xr10:uidLastSave="{00000000-0000-0000-0000-000000000000}"/>
  <bookViews>
    <workbookView xWindow="2868" yWindow="1032" windowWidth="17280" windowHeight="9108" xr2:uid="{2F2C8AB1-6596-4DC5-AE31-2892E18AAB65}"/>
  </bookViews>
  <sheets>
    <sheet name="Report" sheetId="1" r:id="rId1"/>
  </sheets>
  <externalReferences>
    <externalReference r:id="rId2"/>
  </externalReferences>
  <definedNames>
    <definedName name="approver" localSheetId="0">Report!$C$9:$E$10</definedName>
    <definedName name="approver">#REF!</definedName>
    <definedName name="_xlnm.Print_Area" localSheetId="0">Report!$A$2:$D$37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3" i="1"/>
  <c r="C22" i="1"/>
  <c r="B22" i="1"/>
  <c r="D22" i="1" s="1"/>
  <c r="D21" i="1"/>
  <c r="C21" i="1"/>
  <c r="B21" i="1"/>
  <c r="C20" i="1"/>
  <c r="B20" i="1"/>
  <c r="D19" i="1"/>
  <c r="C19" i="1"/>
  <c r="B19" i="1"/>
  <c r="C18" i="1"/>
  <c r="C41" i="1" s="1"/>
  <c r="B18" i="1"/>
  <c r="B41" i="1" s="1"/>
  <c r="D20" i="1" l="1"/>
</calcChain>
</file>

<file path=xl/sharedStrings.xml><?xml version="1.0" encoding="utf-8"?>
<sst xmlns="http://schemas.openxmlformats.org/spreadsheetml/2006/main" count="38" uniqueCount="32">
  <si>
    <t>Appendix 1 (b)</t>
  </si>
  <si>
    <t>Prompt Payments by Public Sector Bodies</t>
  </si>
  <si>
    <t>Reporting Template pursuant to Government Decision S29296 of 2 and 8 March 2011 and 28 March 2017 by:</t>
  </si>
  <si>
    <t>The Health Service Executive, the Local Authorities, State Agencies and all other Public Sector Bodies, (excluding Commercial Semi State bodies)</t>
  </si>
  <si>
    <t>Parent Government Department:</t>
  </si>
  <si>
    <t>Department of Housing, Planning, Community and Local Government</t>
  </si>
  <si>
    <t>Public Sector Body: KILDARE COUNTY COUNCIL</t>
  </si>
  <si>
    <t>Quarterly Period Covered: 01/01/2024 to 31/03/2024</t>
  </si>
  <si>
    <t>Details</t>
  </si>
  <si>
    <t>Number</t>
  </si>
  <si>
    <t>Value (€)</t>
  </si>
  <si>
    <t>Percentage (%) of total number of payments made</t>
  </si>
  <si>
    <t>Percentage (%) of the total amount paid</t>
  </si>
  <si>
    <t xml:space="preserve">Total invoices paid in Quarter </t>
  </si>
  <si>
    <t>Payments made within 15 days</t>
  </si>
  <si>
    <t>Payments made within 16 days to 30 days</t>
  </si>
  <si>
    <r>
      <t xml:space="preserve">Payments made in excess of 
30 days that were </t>
    </r>
    <r>
      <rPr>
        <b/>
        <u/>
        <sz val="12"/>
        <rFont val="Times New Roman"/>
        <family val="1"/>
      </rPr>
      <t>subject</t>
    </r>
    <r>
      <rPr>
        <b/>
        <sz val="12"/>
        <rFont val="Times New Roman"/>
        <family val="1"/>
      </rPr>
      <t xml:space="preserve"> to LPI and compensation costs</t>
    </r>
  </si>
  <si>
    <r>
      <t xml:space="preserve">Payments made in excess of 
30 days that were </t>
    </r>
    <r>
      <rPr>
        <b/>
        <u/>
        <sz val="12"/>
        <rFont val="Times New Roman"/>
        <family val="1"/>
      </rPr>
      <t>not subject</t>
    </r>
    <r>
      <rPr>
        <b/>
        <sz val="12"/>
        <rFont val="Times New Roman"/>
        <family val="1"/>
      </rPr>
      <t xml:space="preserve"> to LPI and compensation costs</t>
    </r>
  </si>
  <si>
    <t>Amount of Late Payment Interest (LPI) paid in Quarter</t>
  </si>
  <si>
    <t>N/A</t>
  </si>
  <si>
    <t>Amount in compensation costs paid in Quarter</t>
  </si>
  <si>
    <t>Please return completed template to:</t>
  </si>
  <si>
    <t>Name:</t>
  </si>
  <si>
    <t>Parent Department:</t>
  </si>
  <si>
    <t>Address:</t>
  </si>
  <si>
    <t>E-mail:</t>
  </si>
  <si>
    <t>LGHRPromptpayments@housing.gov.ie</t>
  </si>
  <si>
    <t>Check on Count</t>
  </si>
  <si>
    <t>Check on Amount</t>
  </si>
  <si>
    <r>
      <rPr>
        <b/>
        <sz val="11"/>
        <color rgb="FFFF0000"/>
        <rFont val="Aptos Narrow"/>
        <family val="2"/>
        <scheme val="minor"/>
      </rPr>
      <t>MUST BE ZERO!!</t>
    </r>
    <r>
      <rPr>
        <b/>
        <sz val="11"/>
        <color theme="1"/>
        <rFont val="Aptos Narrow"/>
        <family val="2"/>
        <scheme val="minor"/>
      </rPr>
      <t xml:space="preserve"> - will ony be values if something is wrong</t>
    </r>
  </si>
  <si>
    <t xml:space="preserve">Signed: Claire Moran </t>
  </si>
  <si>
    <t>Date: 03/05/2024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</si>
</sst>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#,##0.00_);[Red]\(&quot;€&quot;#,##0.00\)"/>
    <numFmt numFmtId="165" formatCode="0.0%"/>
  </numFmts>
  <fonts count="21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name val="Times New Roman"/>
      <family val="1"/>
    </font>
    <font>
      <b/>
      <u/>
      <sz val="14"/>
      <name val="Times New Roman"/>
      <family val="1"/>
    </font>
    <font>
      <b/>
      <u/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u/>
      <sz val="10"/>
      <color indexed="12"/>
      <name val="Arial"/>
      <family val="2"/>
    </font>
    <font>
      <b/>
      <sz val="10"/>
      <name val="Times New Roman"/>
      <family val="1"/>
    </font>
    <font>
      <vertAlign val="superscript"/>
      <sz val="11"/>
      <color theme="1"/>
      <name val="Times New Roman"/>
      <family val="1"/>
    </font>
    <font>
      <b/>
      <sz val="12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6" fillId="0" borderId="0" applyNumberFormat="0" applyFill="0" applyBorder="0">
      <protection locked="0"/>
    </xf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2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2" borderId="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9" fontId="9" fillId="2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0" fontId="8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 wrapText="1"/>
    </xf>
    <xf numFmtId="0" fontId="13" fillId="0" borderId="0" xfId="0" applyFont="1"/>
    <xf numFmtId="0" fontId="9" fillId="0" borderId="0" xfId="0" applyFont="1"/>
    <xf numFmtId="0" fontId="9" fillId="0" borderId="0" xfId="0" applyFont="1" applyAlignment="1">
      <alignment horizontal="justify"/>
    </xf>
    <xf numFmtId="0" fontId="14" fillId="0" borderId="0" xfId="0" applyFont="1" applyAlignment="1">
      <alignment horizontal="justify"/>
    </xf>
    <xf numFmtId="0" fontId="15" fillId="0" borderId="0" xfId="0" applyFont="1"/>
    <xf numFmtId="0" fontId="16" fillId="0" borderId="0" xfId="1" applyProtection="1"/>
    <xf numFmtId="0" fontId="18" fillId="0" borderId="0" xfId="0" applyFont="1" applyAlignment="1">
      <alignment vertical="center"/>
    </xf>
    <xf numFmtId="0" fontId="19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7" fillId="0" borderId="0" xfId="1" applyFont="1" applyAlignment="1" applyProtection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V:\users\Finpool1\3%20Account%20Payable\Prompt%20Payment%20Quarterly%20Reports\2024\JAN-MAR\Copy%20of%20ppaa_39.xlsx" TargetMode="External"/><Relationship Id="rId1" Type="http://schemas.openxmlformats.org/officeDocument/2006/relationships/externalLinkPath" Target="/users/Finpool1/3%20Account%20Payable/Prompt%20Payment%20Quarterly%20Reports/2024/JAN-MAR/Copy%20of%20ppaa_3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_options"/>
      <sheetName val="Report"/>
      <sheetName val="Lookup"/>
      <sheetName val="Unallocated LIP Comp"/>
      <sheetName val="Version Control"/>
      <sheetName val="_control"/>
    </sheetNames>
    <sheetDataSet>
      <sheetData sheetId="0"/>
      <sheetData sheetId="1"/>
      <sheetData sheetId="2">
        <row r="3786">
          <cell r="B3786">
            <v>3675</v>
          </cell>
          <cell r="O3786">
            <v>22961199.249999955</v>
          </cell>
        </row>
        <row r="7381">
          <cell r="B7381">
            <v>3497</v>
          </cell>
          <cell r="O7381">
            <v>22014763.999999948</v>
          </cell>
        </row>
        <row r="7566">
          <cell r="B7566">
            <v>169</v>
          </cell>
          <cell r="O7566">
            <v>902712.33999999962</v>
          </cell>
        </row>
        <row r="7587">
          <cell r="B7587">
            <v>9</v>
          </cell>
          <cell r="O7587">
            <v>43722.91</v>
          </cell>
        </row>
        <row r="7597">
          <cell r="B7597">
            <v>0</v>
          </cell>
          <cell r="O7597">
            <v>0</v>
          </cell>
        </row>
        <row r="7624">
          <cell r="C7624">
            <v>380</v>
          </cell>
        </row>
        <row r="7632">
          <cell r="C7632">
            <v>138.52000000000001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GHRPromptpayments@housing.gov.i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15B92E-D19E-487B-BC84-99B539B5D687}">
  <sheetPr>
    <pageSetUpPr fitToPage="1"/>
  </sheetPr>
  <dimension ref="A1:E41"/>
  <sheetViews>
    <sheetView tabSelected="1" topLeftCell="A21" zoomScale="85" zoomScaleNormal="85" workbookViewId="0">
      <selection activeCell="B29" sqref="B29"/>
    </sheetView>
  </sheetViews>
  <sheetFormatPr defaultColWidth="9.109375" defaultRowHeight="14.4" x14ac:dyDescent="0.3"/>
  <cols>
    <col min="1" max="1" width="42" customWidth="1"/>
    <col min="2" max="4" width="23.44140625" customWidth="1"/>
    <col min="5" max="5" width="16.5546875" hidden="1" customWidth="1"/>
    <col min="6" max="6" width="8" customWidth="1"/>
  </cols>
  <sheetData>
    <row r="1" spans="1:5" hidden="1" x14ac:dyDescent="0.3"/>
    <row r="2" spans="1:5" ht="17.399999999999999" x14ac:dyDescent="0.3">
      <c r="A2" s="34" t="s">
        <v>0</v>
      </c>
      <c r="B2" s="34"/>
      <c r="C2" s="34"/>
      <c r="D2" s="34"/>
    </row>
    <row r="3" spans="1:5" ht="17.399999999999999" x14ac:dyDescent="0.3">
      <c r="A3" s="1"/>
    </row>
    <row r="4" spans="1:5" ht="17.399999999999999" x14ac:dyDescent="0.3">
      <c r="A4" s="35"/>
      <c r="B4" s="35"/>
      <c r="C4" s="35"/>
      <c r="D4" s="35"/>
    </row>
    <row r="5" spans="1:5" ht="17.399999999999999" x14ac:dyDescent="0.3">
      <c r="A5" s="36" t="s">
        <v>1</v>
      </c>
      <c r="B5" s="36"/>
      <c r="C5" s="36"/>
      <c r="D5" s="36"/>
    </row>
    <row r="6" spans="1:5" ht="17.399999999999999" x14ac:dyDescent="0.3">
      <c r="A6" s="2"/>
    </row>
    <row r="7" spans="1:5" ht="37.5" customHeight="1" x14ac:dyDescent="0.3">
      <c r="A7" s="37" t="s">
        <v>2</v>
      </c>
      <c r="B7" s="37"/>
      <c r="C7" s="37"/>
      <c r="D7" s="37"/>
    </row>
    <row r="8" spans="1:5" ht="17.399999999999999" x14ac:dyDescent="0.3">
      <c r="A8" s="2"/>
    </row>
    <row r="9" spans="1:5" ht="38.25" customHeight="1" x14ac:dyDescent="0.3">
      <c r="A9" s="38" t="s">
        <v>3</v>
      </c>
      <c r="B9" s="38"/>
      <c r="C9" s="38"/>
      <c r="D9" s="38"/>
      <c r="E9" s="38"/>
    </row>
    <row r="10" spans="1:5" ht="17.399999999999999" x14ac:dyDescent="0.3">
      <c r="A10" s="3"/>
      <c r="B10" s="3"/>
      <c r="C10" s="3"/>
      <c r="D10" s="3"/>
      <c r="E10" s="3"/>
    </row>
    <row r="11" spans="1:5" ht="17.399999999999999" x14ac:dyDescent="0.3">
      <c r="A11" s="4" t="s">
        <v>4</v>
      </c>
      <c r="B11" s="39" t="s">
        <v>5</v>
      </c>
      <c r="C11" s="39"/>
      <c r="D11" s="39"/>
      <c r="E11" s="3"/>
    </row>
    <row r="12" spans="1:5" ht="17.399999999999999" x14ac:dyDescent="0.3">
      <c r="A12" s="3"/>
      <c r="B12" s="3"/>
      <c r="C12" s="3"/>
      <c r="D12" s="3"/>
      <c r="E12" s="3"/>
    </row>
    <row r="13" spans="1:5" ht="17.399999999999999" x14ac:dyDescent="0.3">
      <c r="A13" s="5" t="s">
        <v>6</v>
      </c>
      <c r="B13" s="5"/>
      <c r="C13" s="6"/>
      <c r="D13" s="6"/>
    </row>
    <row r="14" spans="1:5" ht="23.25" customHeight="1" x14ac:dyDescent="0.3">
      <c r="A14" s="7"/>
    </row>
    <row r="15" spans="1:5" ht="29.25" customHeight="1" x14ac:dyDescent="0.3">
      <c r="A15" s="32" t="s">
        <v>7</v>
      </c>
      <c r="B15" s="32"/>
      <c r="C15" s="32"/>
      <c r="D15" s="32"/>
    </row>
    <row r="16" spans="1:5" ht="15.6" x14ac:dyDescent="0.3">
      <c r="A16" s="8"/>
    </row>
    <row r="17" spans="1:5" ht="46.8" x14ac:dyDescent="0.3">
      <c r="A17" s="9" t="s">
        <v>8</v>
      </c>
      <c r="B17" s="10" t="s">
        <v>9</v>
      </c>
      <c r="C17" s="10" t="s">
        <v>10</v>
      </c>
      <c r="D17" s="10" t="s">
        <v>11</v>
      </c>
      <c r="E17" s="10" t="s">
        <v>12</v>
      </c>
    </row>
    <row r="18" spans="1:5" ht="33.75" customHeight="1" x14ac:dyDescent="0.3">
      <c r="A18" s="11" t="s">
        <v>13</v>
      </c>
      <c r="B18" s="12">
        <f>[1]Lookup!B3786</f>
        <v>3675</v>
      </c>
      <c r="C18" s="13">
        <f>[1]Lookup!O3786</f>
        <v>22961199.249999955</v>
      </c>
      <c r="D18" s="14">
        <v>1</v>
      </c>
      <c r="E18" s="15">
        <v>1</v>
      </c>
    </row>
    <row r="19" spans="1:5" ht="33.75" customHeight="1" x14ac:dyDescent="0.3">
      <c r="A19" s="16" t="s">
        <v>14</v>
      </c>
      <c r="B19" s="17">
        <f>[1]Lookup!B7381</f>
        <v>3497</v>
      </c>
      <c r="C19" s="18">
        <f>[1]Lookup!O7381</f>
        <v>22014763.999999948</v>
      </c>
      <c r="D19" s="19">
        <f>IFERROR(B19/B18,"")</f>
        <v>0.95156462585034018</v>
      </c>
      <c r="E19" s="20" t="e">
        <v>#DIV/0!</v>
      </c>
    </row>
    <row r="20" spans="1:5" ht="33.75" customHeight="1" x14ac:dyDescent="0.3">
      <c r="A20" s="16" t="s">
        <v>15</v>
      </c>
      <c r="B20" s="17">
        <f>[1]Lookup!B7566</f>
        <v>169</v>
      </c>
      <c r="C20" s="18">
        <f>[1]Lookup!O7566</f>
        <v>902712.33999999962</v>
      </c>
      <c r="D20" s="19">
        <f>IFERROR(B20/B18,"")</f>
        <v>4.5986394557823128E-2</v>
      </c>
      <c r="E20" s="20" t="e">
        <v>#DIV/0!</v>
      </c>
    </row>
    <row r="21" spans="1:5" ht="46.8" x14ac:dyDescent="0.3">
      <c r="A21" s="16" t="s">
        <v>16</v>
      </c>
      <c r="B21" s="17">
        <f>[1]Lookup!B7587</f>
        <v>9</v>
      </c>
      <c r="C21" s="18">
        <f>[1]Lookup!O7587</f>
        <v>43722.91</v>
      </c>
      <c r="D21" s="19">
        <f>IFERROR(B21/B18,"")</f>
        <v>2.4489795918367346E-3</v>
      </c>
      <c r="E21" s="20" t="e">
        <v>#DIV/0!</v>
      </c>
    </row>
    <row r="22" spans="1:5" ht="46.8" x14ac:dyDescent="0.3">
      <c r="A22" s="16" t="s">
        <v>17</v>
      </c>
      <c r="B22" s="17">
        <f>[1]Lookup!B7597</f>
        <v>0</v>
      </c>
      <c r="C22" s="18">
        <f>[1]Lookup!O7597</f>
        <v>0</v>
      </c>
      <c r="D22" s="19">
        <f>IFERROR(B22/B18,"")</f>
        <v>0</v>
      </c>
      <c r="E22" s="20" t="e">
        <v>#DIV/0!</v>
      </c>
    </row>
    <row r="23" spans="1:5" ht="31.2" x14ac:dyDescent="0.3">
      <c r="A23" s="21" t="s">
        <v>18</v>
      </c>
      <c r="B23" s="17" t="s">
        <v>19</v>
      </c>
      <c r="C23" s="18">
        <f>[1]Lookup!C7632</f>
        <v>138.52000000000001</v>
      </c>
      <c r="D23" s="17" t="s">
        <v>19</v>
      </c>
      <c r="E23" s="17" t="s">
        <v>19</v>
      </c>
    </row>
    <row r="24" spans="1:5" ht="31.2" x14ac:dyDescent="0.3">
      <c r="A24" s="21" t="s">
        <v>20</v>
      </c>
      <c r="B24" s="17" t="s">
        <v>19</v>
      </c>
      <c r="C24" s="18">
        <f>[1]Lookup!C7624</f>
        <v>380</v>
      </c>
      <c r="D24" s="17" t="s">
        <v>19</v>
      </c>
      <c r="E24" s="17" t="s">
        <v>19</v>
      </c>
    </row>
    <row r="25" spans="1:5" ht="17.399999999999999" x14ac:dyDescent="0.3">
      <c r="A25" s="7"/>
    </row>
    <row r="26" spans="1:5" ht="15.75" customHeight="1" x14ac:dyDescent="0.3">
      <c r="A26" s="7" t="s">
        <v>30</v>
      </c>
    </row>
    <row r="27" spans="1:5" ht="15.75" customHeight="1" x14ac:dyDescent="0.3">
      <c r="A27" s="22"/>
    </row>
    <row r="28" spans="1:5" ht="14.25" customHeight="1" x14ac:dyDescent="0.3">
      <c r="A28" s="7" t="s">
        <v>31</v>
      </c>
    </row>
    <row r="29" spans="1:5" ht="15.6" x14ac:dyDescent="0.3">
      <c r="A29" s="23"/>
    </row>
    <row r="30" spans="1:5" ht="15.6" x14ac:dyDescent="0.3">
      <c r="A30" s="24" t="s">
        <v>21</v>
      </c>
    </row>
    <row r="32" spans="1:5" ht="15.6" x14ac:dyDescent="0.3">
      <c r="A32" s="24" t="s">
        <v>22</v>
      </c>
      <c r="B32" s="24"/>
    </row>
    <row r="33" spans="1:5" x14ac:dyDescent="0.3">
      <c r="B33" s="25"/>
    </row>
    <row r="34" spans="1:5" x14ac:dyDescent="0.3">
      <c r="A34" s="25" t="s">
        <v>23</v>
      </c>
      <c r="B34" s="26" t="s">
        <v>5</v>
      </c>
    </row>
    <row r="35" spans="1:5" ht="30.75" customHeight="1" x14ac:dyDescent="0.3">
      <c r="A35" s="25" t="s">
        <v>24</v>
      </c>
      <c r="B35" s="26"/>
    </row>
    <row r="36" spans="1:5" x14ac:dyDescent="0.3">
      <c r="A36" s="25" t="s">
        <v>25</v>
      </c>
      <c r="B36" s="27" t="s">
        <v>26</v>
      </c>
    </row>
    <row r="37" spans="1:5" x14ac:dyDescent="0.3">
      <c r="A37" s="25"/>
      <c r="B37" s="25"/>
    </row>
    <row r="38" spans="1:5" x14ac:dyDescent="0.3">
      <c r="A38" s="33"/>
      <c r="B38" s="33"/>
      <c r="C38" s="33"/>
      <c r="D38" s="33"/>
      <c r="E38" s="33"/>
    </row>
    <row r="39" spans="1:5" ht="16.8" x14ac:dyDescent="0.3">
      <c r="A39" s="28"/>
    </row>
    <row r="40" spans="1:5" ht="15.6" x14ac:dyDescent="0.3">
      <c r="B40" s="29" t="s">
        <v>27</v>
      </c>
      <c r="C40" s="29" t="s">
        <v>28</v>
      </c>
    </row>
    <row r="41" spans="1:5" ht="28.8" x14ac:dyDescent="0.3">
      <c r="A41" s="30" t="s">
        <v>29</v>
      </c>
      <c r="B41" s="31">
        <f>ROUND(IFERROR(SUM(B19:B22)-(B18),0),0)</f>
        <v>0</v>
      </c>
      <c r="C41" s="31">
        <f>ROUND(IFERROR(SUM(C19:C22)-(C18),0),2)</f>
        <v>0</v>
      </c>
    </row>
  </sheetData>
  <mergeCells count="8">
    <mergeCell ref="A15:D15"/>
    <mergeCell ref="A38:E38"/>
    <mergeCell ref="A2:D2"/>
    <mergeCell ref="A4:D4"/>
    <mergeCell ref="A5:D5"/>
    <mergeCell ref="A7:D7"/>
    <mergeCell ref="A9:E9"/>
    <mergeCell ref="B11:D11"/>
  </mergeCells>
  <hyperlinks>
    <hyperlink ref="B36" r:id="rId1" xr:uid="{AE03FF23-3D54-4B7D-A449-716153E0BED1}"/>
  </hyperlinks>
  <pageMargins left="0.70866141732283505" right="0.70866141732283505" top="0.74803149606299202" bottom="0.74803149606299202" header="0.31496062992126" footer="0.31496062992126"/>
  <pageSetup paperSize="9" scale="77" orientation="portrait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Report</vt:lpstr>
      <vt:lpstr>Report!approver</vt:lpstr>
      <vt:lpstr>Report!Print_Area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Turbett</dc:creator>
  <cp:lastModifiedBy>Ashley Turbett</cp:lastModifiedBy>
  <dcterms:created xsi:type="dcterms:W3CDTF">2024-05-03T14:17:53Z</dcterms:created>
  <dcterms:modified xsi:type="dcterms:W3CDTF">2024-05-03T14:39:56Z</dcterms:modified>
</cp:coreProperties>
</file>